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rolucca.sharepoint.com/sites/gruppotecnico/Shared Documents/METRO CONTRATTI SERVIZI/Anno 2024/gara aperta Ticketing/Allegati Offerta Economica/"/>
    </mc:Choice>
  </mc:AlternateContent>
  <xr:revisionPtr revIDLastSave="0" documentId="8_{500228BD-07C8-46F6-AD0F-A706D088BCC8}" xr6:coauthVersionLast="47" xr6:coauthVersionMax="47" xr10:uidLastSave="{00000000-0000-0000-0000-000000000000}"/>
  <bookViews>
    <workbookView xWindow="-120" yWindow="-120" windowWidth="29040" windowHeight="15720" xr2:uid="{4C4B4289-B730-4885-92B0-D30DF03898D6}"/>
  </bookViews>
  <sheets>
    <sheet name="Modulo of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6" i="1"/>
  <c r="G5" i="1"/>
  <c r="G4" i="1"/>
  <c r="G3" i="1"/>
  <c r="G2" i="1"/>
  <c r="G8" i="1" s="1"/>
  <c r="H6" i="1"/>
  <c r="D3" i="1"/>
  <c r="D8" i="1" s="1"/>
  <c r="D4" i="1"/>
  <c r="H4" i="1" s="1"/>
  <c r="D5" i="1"/>
  <c r="H5" i="1" s="1"/>
  <c r="D6" i="1"/>
  <c r="D7" i="1"/>
  <c r="D2" i="1"/>
  <c r="H2" i="1" l="1"/>
  <c r="H3" i="1"/>
  <c r="H8" i="1" s="1"/>
  <c r="H11" i="1" s="1"/>
</calcChain>
</file>

<file path=xl/sharedStrings.xml><?xml version="1.0" encoding="utf-8"?>
<sst xmlns="http://schemas.openxmlformats.org/spreadsheetml/2006/main" count="17" uniqueCount="15">
  <si>
    <t>TIPOLOGIA SERVIZIO</t>
  </si>
  <si>
    <t xml:space="preserve">Numero ore Feriali di lavoro incluse attività </t>
  </si>
  <si>
    <t>COSTO ORARIO OMNICOMPRENSIVO FERIALE della MANODOPERA</t>
  </si>
  <si>
    <t>TOTALE</t>
  </si>
  <si>
    <t xml:space="preserve">Numero ore Festivi e straordinarie di lavoro incluse attività </t>
  </si>
  <si>
    <t xml:space="preserve">COSTO ORARIO FESTIVO OMNICOMPRENSIVO della MANODOPERA </t>
  </si>
  <si>
    <t>TOTALE ANNUO</t>
  </si>
  <si>
    <t>Accoglienza turistica e biglietteria Torre Guinigi</t>
  </si>
  <si>
    <t xml:space="preserve"> -   </t>
  </si>
  <si>
    <t>Accoglienza turistica e biglietteria Torre Ore</t>
  </si>
  <si>
    <t>Accoglienza turistica e biglietteria Orto botanico</t>
  </si>
  <si>
    <t>Accoglienza turistica e biglietteria Castello San Donato</t>
  </si>
  <si>
    <t>Accoglienza turistica e biglietteria Porta Elisa</t>
  </si>
  <si>
    <t>bookshop Torre Guinigi</t>
  </si>
  <si>
    <t>Totale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</si>
</sst>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2" borderId="1" xfId="0" applyFill="1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44" fontId="0" fillId="0" borderId="1" xfId="1" applyFont="1" applyBorder="1" applyAlignment="1">
      <alignment wrapText="1"/>
    </xf>
    <xf numFmtId="44" fontId="0" fillId="3" borderId="1" xfId="1" applyFont="1" applyFill="1" applyBorder="1" applyAlignment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B6FC8-ED4F-42BD-A71C-E1D58409511E}">
  <dimension ref="A1:H11"/>
  <sheetViews>
    <sheetView tabSelected="1" workbookViewId="0">
      <selection activeCell="L2" sqref="L2"/>
    </sheetView>
  </sheetViews>
  <sheetFormatPr defaultRowHeight="15" x14ac:dyDescent="0.25"/>
  <cols>
    <col min="1" max="1" width="18.42578125" style="1" customWidth="1"/>
    <col min="2" max="2" width="16.28515625" style="1" customWidth="1"/>
    <col min="3" max="3" width="14.28515625" style="1" customWidth="1"/>
    <col min="4" max="4" width="13.5703125" style="1" customWidth="1"/>
    <col min="5" max="5" width="14.140625" style="1" customWidth="1"/>
    <col min="6" max="6" width="12.5703125" style="1" customWidth="1"/>
    <col min="7" max="7" width="12.28515625" style="1" customWidth="1"/>
    <col min="8" max="8" width="13.85546875" style="1" customWidth="1"/>
    <col min="9" max="16384" width="9.140625" style="1"/>
  </cols>
  <sheetData>
    <row r="1" spans="1:8" ht="12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3</v>
      </c>
      <c r="H1" s="3" t="s">
        <v>6</v>
      </c>
    </row>
    <row r="2" spans="1:8" ht="60" x14ac:dyDescent="0.25">
      <c r="A2" s="3" t="s">
        <v>7</v>
      </c>
      <c r="B2" s="4">
        <v>3367.5</v>
      </c>
      <c r="C2" s="10">
        <v>0</v>
      </c>
      <c r="D2" s="9">
        <f>+C2*B2</f>
        <v>0</v>
      </c>
      <c r="E2" s="4">
        <v>1024.43</v>
      </c>
      <c r="F2" s="10">
        <v>0</v>
      </c>
      <c r="G2" s="9">
        <f>+F2*E2</f>
        <v>0</v>
      </c>
      <c r="H2" s="8">
        <f>+G2+D2</f>
        <v>0</v>
      </c>
    </row>
    <row r="3" spans="1:8" ht="60" x14ac:dyDescent="0.25">
      <c r="A3" s="3" t="s">
        <v>9</v>
      </c>
      <c r="B3" s="4">
        <v>2759</v>
      </c>
      <c r="C3" s="10">
        <v>0</v>
      </c>
      <c r="D3" s="9">
        <f t="shared" ref="D3:D7" si="0">+C3*B3</f>
        <v>0</v>
      </c>
      <c r="E3" s="5">
        <v>639.97</v>
      </c>
      <c r="F3" s="10">
        <v>0</v>
      </c>
      <c r="G3" s="9">
        <f t="shared" ref="G3:G7" si="1">+F3*E3</f>
        <v>0</v>
      </c>
      <c r="H3" s="8">
        <f t="shared" ref="H3:H7" si="2">+G3+D3</f>
        <v>0</v>
      </c>
    </row>
    <row r="4" spans="1:8" ht="60" x14ac:dyDescent="0.25">
      <c r="A4" s="3" t="s">
        <v>10</v>
      </c>
      <c r="B4" s="4">
        <v>2246.5</v>
      </c>
      <c r="C4" s="10">
        <v>0</v>
      </c>
      <c r="D4" s="9">
        <f t="shared" si="0"/>
        <v>0</v>
      </c>
      <c r="E4" s="5">
        <v>621</v>
      </c>
      <c r="F4" s="10">
        <v>0</v>
      </c>
      <c r="G4" s="9">
        <f t="shared" si="1"/>
        <v>0</v>
      </c>
      <c r="H4" s="8">
        <f t="shared" si="2"/>
        <v>0</v>
      </c>
    </row>
    <row r="5" spans="1:8" ht="75" x14ac:dyDescent="0.25">
      <c r="A5" s="3" t="s">
        <v>11</v>
      </c>
      <c r="B5" s="4">
        <v>1792</v>
      </c>
      <c r="C5" s="10">
        <v>0</v>
      </c>
      <c r="D5" s="9">
        <f t="shared" si="0"/>
        <v>0</v>
      </c>
      <c r="E5" s="5">
        <v>458</v>
      </c>
      <c r="F5" s="10">
        <v>0</v>
      </c>
      <c r="G5" s="9">
        <f t="shared" si="1"/>
        <v>0</v>
      </c>
      <c r="H5" s="8">
        <f t="shared" si="2"/>
        <v>0</v>
      </c>
    </row>
    <row r="6" spans="1:8" ht="60" x14ac:dyDescent="0.25">
      <c r="A6" s="3" t="s">
        <v>12</v>
      </c>
      <c r="B6" s="5">
        <v>742</v>
      </c>
      <c r="C6" s="10">
        <v>0</v>
      </c>
      <c r="D6" s="9">
        <f t="shared" si="0"/>
        <v>0</v>
      </c>
      <c r="E6" s="5">
        <v>388</v>
      </c>
      <c r="F6" s="10">
        <v>0</v>
      </c>
      <c r="G6" s="9">
        <f t="shared" si="1"/>
        <v>0</v>
      </c>
      <c r="H6" s="8">
        <f t="shared" si="2"/>
        <v>0</v>
      </c>
    </row>
    <row r="7" spans="1:8" ht="30" x14ac:dyDescent="0.25">
      <c r="A7" s="3" t="s">
        <v>13</v>
      </c>
      <c r="B7" s="4">
        <v>3367.23</v>
      </c>
      <c r="C7" s="10">
        <v>0</v>
      </c>
      <c r="D7" s="9">
        <f t="shared" si="0"/>
        <v>0</v>
      </c>
      <c r="E7" s="4">
        <v>1014.37</v>
      </c>
      <c r="F7" s="10">
        <v>0</v>
      </c>
      <c r="G7" s="9">
        <f t="shared" si="1"/>
        <v>0</v>
      </c>
      <c r="H7" s="8">
        <f t="shared" si="2"/>
        <v>0</v>
      </c>
    </row>
    <row r="8" spans="1:8" x14ac:dyDescent="0.25">
      <c r="A8" s="5" t="s">
        <v>3</v>
      </c>
      <c r="B8" s="4">
        <v>14274.23</v>
      </c>
      <c r="C8" s="5" t="s">
        <v>8</v>
      </c>
      <c r="D8" s="8">
        <f>+SUM(D2:D7)</f>
        <v>0</v>
      </c>
      <c r="E8" s="4">
        <v>4145.7700000000004</v>
      </c>
      <c r="F8" s="5"/>
      <c r="G8" s="8">
        <f>+SUM(G2:G7)</f>
        <v>0</v>
      </c>
      <c r="H8" s="8">
        <f>+SUM(H2:H7)</f>
        <v>0</v>
      </c>
    </row>
    <row r="10" spans="1:8" x14ac:dyDescent="0.25">
      <c r="E10" s="2"/>
    </row>
    <row r="11" spans="1:8" x14ac:dyDescent="0.25">
      <c r="F11" s="6" t="s">
        <v>14</v>
      </c>
      <c r="G11" s="6"/>
      <c r="H11" s="7">
        <f>+H8</f>
        <v>0</v>
      </c>
    </row>
  </sheetData>
  <mergeCells count="1">
    <mergeCell ref="F11:G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680182481F2543A0031E2119B02AF5" ma:contentTypeVersion="14" ma:contentTypeDescription="Create a new document." ma:contentTypeScope="" ma:versionID="d62951c52949b4eb21d922fb24888d11">
  <xsd:schema xmlns:xsd="http://www.w3.org/2001/XMLSchema" xmlns:xs="http://www.w3.org/2001/XMLSchema" xmlns:p="http://schemas.microsoft.com/office/2006/metadata/properties" xmlns:ns2="0dd20937-ab7b-4adf-9642-b2a62fbaca92" xmlns:ns3="29b6a42b-9a7d-46f7-b433-fe58d33ae50c" targetNamespace="http://schemas.microsoft.com/office/2006/metadata/properties" ma:root="true" ma:fieldsID="8f7c6d5edfbbf6a9315fe82302989469" ns2:_="" ns3:_="">
    <xsd:import namespace="0dd20937-ab7b-4adf-9642-b2a62fbaca92"/>
    <xsd:import namespace="29b6a42b-9a7d-46f7-b433-fe58d33ae5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ta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20937-ab7b-4adf-9642-b2a62fbaca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5f44052-867b-4fe3-b228-7f758e2525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ag" ma:index="21" nillable="true" ma:displayName="tag" ma:format="Dropdown" ma:list="UserInfo" ma:SharePointGroup="0" ma:internalName="tag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b6a42b-9a7d-46f7-b433-fe58d33ae50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75377f-8455-4391-8f62-1175d5910387}" ma:internalName="TaxCatchAll" ma:showField="CatchAllData" ma:web="29b6a42b-9a7d-46f7-b433-fe58d33ae5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d20937-ab7b-4adf-9642-b2a62fbaca92">
      <Terms xmlns="http://schemas.microsoft.com/office/infopath/2007/PartnerControls"/>
    </lcf76f155ced4ddcb4097134ff3c332f>
    <tag xmlns="0dd20937-ab7b-4adf-9642-b2a62fbaca92">
      <UserInfo>
        <DisplayName/>
        <AccountId xsi:nil="true"/>
        <AccountType/>
      </UserInfo>
    </tag>
    <TaxCatchAll xmlns="29b6a42b-9a7d-46f7-b433-fe58d33ae50c" xsi:nil="true"/>
  </documentManagement>
</p:properties>
</file>

<file path=customXml/itemProps1.xml><?xml version="1.0" encoding="utf-8"?>
<ds:datastoreItem xmlns:ds="http://schemas.openxmlformats.org/officeDocument/2006/customXml" ds:itemID="{8FB23428-2A20-41A6-923D-F2AAF51064FB}"/>
</file>

<file path=customXml/itemProps2.xml><?xml version="1.0" encoding="utf-8"?>
<ds:datastoreItem xmlns:ds="http://schemas.openxmlformats.org/officeDocument/2006/customXml" ds:itemID="{F5E4F279-C6C0-409B-B29C-DBABD47D0F42}"/>
</file>

<file path=customXml/itemProps3.xml><?xml version="1.0" encoding="utf-8"?>
<ds:datastoreItem xmlns:ds="http://schemas.openxmlformats.org/officeDocument/2006/customXml" ds:itemID="{61859156-47F5-4957-A3D8-FE8BEB72D2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Modulo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Pesavento</dc:creator>
  <cp:lastModifiedBy>Silvia Pesavento</cp:lastModifiedBy>
  <dcterms:created xsi:type="dcterms:W3CDTF">2024-12-17T16:44:45Z</dcterms:created>
  <dcterms:modified xsi:type="dcterms:W3CDTF">2024-12-17T16:49:16Z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0x0101004D680182481F2543A0031E2119B02AF5</vt:lpwstr>
  </property>
</Properties>
</file>